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kalarith/Downloads/"/>
    </mc:Choice>
  </mc:AlternateContent>
  <xr:revisionPtr revIDLastSave="0" documentId="13_ncr:1_{43A252BF-EDB4-984E-8061-13909214FBFB}" xr6:coauthVersionLast="47" xr6:coauthVersionMax="47" xr10:uidLastSave="{00000000-0000-0000-0000-000000000000}"/>
  <bookViews>
    <workbookView xWindow="5880" yWindow="500" windowWidth="45320" windowHeight="21100" activeTab="1" xr2:uid="{00000000-000D-0000-FFFF-FFFF00000000}"/>
  </bookViews>
  <sheets>
    <sheet name="A LIRE" sheetId="2" r:id="rId1"/>
    <sheet name="Inscriptions" sheetId="1" r:id="rId2"/>
    <sheet name="Ne pas modifier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Q5HWUe9GekkChvmaGMfqTZ6h9CGX3dTPBAtSiJJhmuU="/>
    </ext>
  </extLst>
</workbook>
</file>

<file path=xl/calcChain.xml><?xml version="1.0" encoding="utf-8"?>
<calcChain xmlns="http://schemas.openxmlformats.org/spreadsheetml/2006/main">
  <c r="G31" i="1" l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5" i="1"/>
  <c r="H5" i="1" s="1"/>
  <c r="H51" i="1" l="1"/>
</calcChain>
</file>

<file path=xl/sharedStrings.xml><?xml version="1.0" encoding="utf-8"?>
<sst xmlns="http://schemas.openxmlformats.org/spreadsheetml/2006/main" count="24" uniqueCount="23">
  <si>
    <t>Cross Duathlon de NoisyTri</t>
  </si>
  <si>
    <t>Nom du responsable</t>
  </si>
  <si>
    <t>Numéro de portable</t>
  </si>
  <si>
    <t xml:space="preserve"> Nom</t>
  </si>
  <si>
    <t>Prénom</t>
  </si>
  <si>
    <t xml:space="preserve"> Sexe</t>
  </si>
  <si>
    <t>Date naissance</t>
  </si>
  <si>
    <t>Licence</t>
  </si>
  <si>
    <t>Club</t>
  </si>
  <si>
    <t>Course</t>
  </si>
  <si>
    <t>Tarif</t>
  </si>
  <si>
    <t>Montant total à régler</t>
  </si>
  <si>
    <t>M</t>
  </si>
  <si>
    <t>F</t>
  </si>
  <si>
    <t>Sexe</t>
  </si>
  <si>
    <t xml:space="preserve">Tarif </t>
  </si>
  <si>
    <t>Merci de remplir l'onglet Inscriptions</t>
  </si>
  <si>
    <t>Merci de vérifier que les infos sont bien toutes remplies</t>
  </si>
  <si>
    <t>ATTENTION les colonnes date de naissance permet de définir le numéro de la course</t>
  </si>
  <si>
    <t>Une fois le fichier rempli et validé, vous pouvez le renvoyé à l'adresse Email noisytriathlon+duathlon@gmail.com
avec en titre : &lt;nom du club&gt; - fichier d'inscriptions jeunes</t>
  </si>
  <si>
    <t>SI vous avez plus de 50 participants merci de faire un autre fichier et de rajouter à la fin du nom 2 (etc..)</t>
  </si>
  <si>
    <t>Merci de renommer le fichier en remplaçant par le nom de ton club</t>
  </si>
  <si>
    <t>Email 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</si>
</sst>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"/>
  </numFmts>
  <fonts count="18" x14ac:knownFonts="1">
    <font>
      <sz val="11"/>
      <color theme="1"/>
      <name val="Calibri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mbria"/>
      <family val="1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mbria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mbria"/>
      <family val="1"/>
    </font>
    <font>
      <sz val="18"/>
      <name val="Calibri"/>
      <family val="2"/>
    </font>
    <font>
      <sz val="18"/>
      <color theme="1"/>
      <name val="Calibri"/>
      <family val="2"/>
    </font>
    <font>
      <sz val="18"/>
      <color theme="1"/>
      <name val="Cambria"/>
      <family val="1"/>
    </font>
    <font>
      <b/>
      <sz val="1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1" fillId="0" borderId="0" xfId="0" applyFont="1"/>
    <xf numFmtId="164" fontId="4" fillId="0" borderId="0" xfId="0" applyNumberFormat="1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49" fontId="4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14" fontId="1" fillId="0" borderId="5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14" fontId="6" fillId="0" borderId="5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Protection="1"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164" fontId="4" fillId="0" borderId="3" xfId="0" applyNumberFormat="1" applyFont="1" applyBorder="1"/>
    <xf numFmtId="0" fontId="0" fillId="3" borderId="11" xfId="0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64" fontId="4" fillId="3" borderId="17" xfId="0" applyNumberFormat="1" applyFont="1" applyFill="1" applyBorder="1" applyAlignment="1">
      <alignment horizontal="center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0" fillId="3" borderId="18" xfId="0" applyFill="1" applyBorder="1" applyAlignment="1">
      <alignment horizontal="center"/>
    </xf>
    <xf numFmtId="164" fontId="4" fillId="3" borderId="19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164" fontId="4" fillId="3" borderId="22" xfId="0" applyNumberFormat="1" applyFont="1" applyFill="1" applyBorder="1" applyAlignment="1">
      <alignment horizontal="center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11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49" fontId="4" fillId="0" borderId="27" xfId="0" applyNumberFormat="1" applyFont="1" applyBorder="1" applyAlignment="1" applyProtection="1">
      <alignment horizontal="center"/>
      <protection locked="0"/>
    </xf>
    <xf numFmtId="49" fontId="4" fillId="0" borderId="28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317500</xdr:colOff>
      <xdr:row>0</xdr:row>
      <xdr:rowOff>38100</xdr:rowOff>
    </xdr:from>
    <xdr:ext cx="495300" cy="5080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06800" y="38100"/>
          <a:ext cx="495300" cy="508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1"/>
  <sheetViews>
    <sheetView workbookViewId="0">
      <selection activeCell="A3" sqref="A3"/>
    </sheetView>
  </sheetViews>
  <sheetFormatPr baseColWidth="10" defaultColWidth="14.5" defaultRowHeight="15" customHeight="1" x14ac:dyDescent="0.3"/>
  <cols>
    <col min="1" max="1" width="143" style="49" bestFit="1" customWidth="1"/>
    <col min="2" max="3" width="12" customWidth="1"/>
    <col min="4" max="4" width="15" customWidth="1"/>
    <col min="5" max="5" width="12.1640625" customWidth="1"/>
    <col min="6" max="6" width="29.1640625" customWidth="1"/>
    <col min="7" max="7" width="15.1640625" customWidth="1"/>
    <col min="8" max="8" width="14.6640625" customWidth="1"/>
    <col min="9" max="26" width="10" customWidth="1"/>
  </cols>
  <sheetData>
    <row r="1" spans="1:8" ht="24" x14ac:dyDescent="0.3"/>
    <row r="2" spans="1:8" ht="23" x14ac:dyDescent="0.2">
      <c r="A2" s="50" t="s">
        <v>21</v>
      </c>
      <c r="B2" s="12"/>
      <c r="C2" s="12"/>
      <c r="D2" s="13"/>
      <c r="E2" s="14"/>
      <c r="F2" s="12"/>
      <c r="G2" s="14"/>
      <c r="H2" s="12"/>
    </row>
    <row r="3" spans="1:8" ht="24" x14ac:dyDescent="0.3">
      <c r="A3" s="51" t="s">
        <v>16</v>
      </c>
      <c r="B3" s="12"/>
      <c r="C3" s="12"/>
      <c r="D3" s="12"/>
      <c r="E3" s="14"/>
      <c r="F3" s="12"/>
      <c r="G3" s="15"/>
      <c r="H3" s="12"/>
    </row>
    <row r="4" spans="1:8" ht="24" x14ac:dyDescent="0.3">
      <c r="A4" s="49" t="s">
        <v>17</v>
      </c>
      <c r="B4" s="16"/>
      <c r="C4" s="16"/>
      <c r="D4" s="16"/>
      <c r="E4" s="16"/>
      <c r="F4" s="16"/>
      <c r="G4" s="16"/>
      <c r="H4" s="16"/>
    </row>
    <row r="5" spans="1:8" ht="24" x14ac:dyDescent="0.3">
      <c r="A5" s="49" t="s">
        <v>18</v>
      </c>
      <c r="B5" s="4"/>
      <c r="C5" s="5"/>
      <c r="D5" s="6"/>
      <c r="E5" s="7"/>
      <c r="F5" s="5"/>
      <c r="G5" s="5"/>
      <c r="H5" s="8"/>
    </row>
    <row r="6" spans="1:8" ht="24" x14ac:dyDescent="0.3">
      <c r="A6" s="49" t="s">
        <v>20</v>
      </c>
      <c r="B6" s="4"/>
      <c r="C6" s="5"/>
      <c r="D6" s="6"/>
      <c r="E6" s="7"/>
      <c r="F6" s="5"/>
      <c r="G6" s="5"/>
      <c r="H6" s="8"/>
    </row>
    <row r="7" spans="1:8" ht="50" x14ac:dyDescent="0.3">
      <c r="A7" s="55" t="s">
        <v>19</v>
      </c>
      <c r="B7" s="4"/>
      <c r="C7" s="5"/>
      <c r="D7" s="9"/>
      <c r="E7" s="7"/>
      <c r="F7" s="5"/>
      <c r="G7" s="5"/>
      <c r="H7" s="8"/>
    </row>
    <row r="8" spans="1:8" ht="15" customHeight="1" x14ac:dyDescent="0.2">
      <c r="A8" s="52"/>
      <c r="B8" s="3"/>
      <c r="C8" s="5"/>
      <c r="D8" s="9"/>
      <c r="E8" s="10"/>
      <c r="F8" s="5"/>
      <c r="G8" s="5"/>
      <c r="H8" s="8"/>
    </row>
    <row r="9" spans="1:8" ht="15" customHeight="1" x14ac:dyDescent="0.2">
      <c r="A9" s="52"/>
      <c r="B9" s="4"/>
      <c r="C9" s="5"/>
      <c r="D9" s="9"/>
      <c r="E9" s="10"/>
      <c r="F9" s="5"/>
      <c r="G9" s="5"/>
      <c r="H9" s="8"/>
    </row>
    <row r="10" spans="1:8" ht="15" customHeight="1" x14ac:dyDescent="0.3">
      <c r="A10" s="53"/>
      <c r="B10" s="4"/>
      <c r="C10" s="5"/>
      <c r="D10" s="9"/>
      <c r="E10" s="10"/>
      <c r="F10" s="5"/>
      <c r="G10" s="5"/>
      <c r="H10" s="8"/>
    </row>
    <row r="11" spans="1:8" ht="15" customHeight="1" x14ac:dyDescent="0.2">
      <c r="A11" s="52"/>
      <c r="B11" s="5"/>
      <c r="C11" s="5"/>
      <c r="D11" s="5"/>
      <c r="E11" s="5"/>
      <c r="F11" s="5"/>
      <c r="G11" s="5"/>
      <c r="H11" s="8"/>
    </row>
    <row r="12" spans="1:8" ht="15" customHeight="1" x14ac:dyDescent="0.2">
      <c r="A12" s="52"/>
      <c r="B12" s="11"/>
      <c r="C12" s="5"/>
      <c r="D12" s="5"/>
      <c r="E12" s="5"/>
      <c r="F12" s="5"/>
      <c r="G12" s="5"/>
      <c r="H12" s="8"/>
    </row>
    <row r="13" spans="1:8" ht="15" customHeight="1" x14ac:dyDescent="0.3">
      <c r="B13" s="5"/>
      <c r="C13" s="5"/>
      <c r="D13" s="5"/>
      <c r="E13" s="5"/>
      <c r="F13" s="5"/>
      <c r="G13" s="5"/>
      <c r="H13" s="8"/>
    </row>
    <row r="14" spans="1:8" ht="15" customHeight="1" x14ac:dyDescent="0.2">
      <c r="A14" s="52"/>
      <c r="B14" s="5"/>
      <c r="C14" s="5"/>
      <c r="D14" s="5"/>
      <c r="E14" s="5"/>
      <c r="F14" s="5"/>
      <c r="G14" s="5"/>
      <c r="H14" s="8"/>
    </row>
    <row r="15" spans="1:8" ht="15" customHeight="1" x14ac:dyDescent="0.2">
      <c r="A15" s="52"/>
      <c r="B15" s="5"/>
      <c r="C15" s="5"/>
      <c r="D15" s="5"/>
      <c r="E15" s="5"/>
      <c r="F15" s="5"/>
      <c r="G15" s="5"/>
      <c r="H15" s="8"/>
    </row>
    <row r="16" spans="1:8" ht="15" customHeight="1" x14ac:dyDescent="0.2">
      <c r="A16" s="52"/>
      <c r="B16" s="5"/>
      <c r="C16" s="5"/>
      <c r="D16" s="5"/>
      <c r="E16" s="5"/>
      <c r="F16" s="5"/>
      <c r="G16" s="5"/>
      <c r="H16" s="8"/>
    </row>
    <row r="17" spans="1:8" ht="15" customHeight="1" x14ac:dyDescent="0.3">
      <c r="A17" s="54"/>
      <c r="B17" s="5"/>
      <c r="C17" s="5"/>
      <c r="D17" s="5"/>
      <c r="E17" s="5"/>
      <c r="F17" s="5"/>
      <c r="G17" s="5"/>
      <c r="H17" s="8"/>
    </row>
    <row r="18" spans="1:8" ht="15" customHeight="1" x14ac:dyDescent="0.2">
      <c r="A18" s="52"/>
      <c r="B18" s="5"/>
      <c r="C18" s="5"/>
      <c r="D18" s="5"/>
      <c r="E18" s="5"/>
      <c r="F18" s="5"/>
      <c r="G18" s="5"/>
      <c r="H18" s="8"/>
    </row>
    <row r="19" spans="1:8" ht="15" customHeight="1" x14ac:dyDescent="0.2">
      <c r="A19" s="52"/>
      <c r="B19" s="5"/>
      <c r="C19" s="5"/>
      <c r="D19" s="5"/>
      <c r="E19" s="5"/>
      <c r="F19" s="5"/>
      <c r="G19" s="5"/>
      <c r="H19" s="8"/>
    </row>
    <row r="20" spans="1:8" ht="15" customHeight="1" x14ac:dyDescent="0.2">
      <c r="A20" s="52"/>
      <c r="B20" s="5"/>
      <c r="C20" s="5"/>
      <c r="D20" s="5"/>
      <c r="E20" s="5"/>
      <c r="F20" s="5"/>
      <c r="G20" s="5"/>
      <c r="H20" s="8"/>
    </row>
    <row r="21" spans="1:8" ht="15" customHeight="1" x14ac:dyDescent="0.2">
      <c r="A21" s="52"/>
      <c r="B21" s="5"/>
      <c r="C21" s="5"/>
      <c r="D21" s="5"/>
      <c r="E21" s="5"/>
      <c r="F21" s="5"/>
      <c r="G21" s="5"/>
      <c r="H21" s="8"/>
    </row>
    <row r="22" spans="1:8" ht="15" customHeight="1" x14ac:dyDescent="0.2">
      <c r="A22" s="52"/>
      <c r="B22" s="5"/>
      <c r="C22" s="5"/>
      <c r="D22" s="5"/>
      <c r="E22" s="5"/>
      <c r="F22" s="5"/>
      <c r="G22" s="5"/>
      <c r="H22" s="8"/>
    </row>
    <row r="23" spans="1:8" ht="15" customHeight="1" x14ac:dyDescent="0.2">
      <c r="A23" s="52"/>
      <c r="B23" s="5"/>
      <c r="C23" s="5"/>
      <c r="D23" s="5"/>
      <c r="E23" s="5"/>
      <c r="F23" s="5"/>
      <c r="G23" s="5"/>
      <c r="H23" s="8"/>
    </row>
    <row r="24" spans="1:8" ht="15" customHeight="1" x14ac:dyDescent="0.2">
      <c r="A24" s="52"/>
      <c r="B24" s="5"/>
      <c r="C24" s="5"/>
      <c r="D24" s="5"/>
      <c r="E24" s="5"/>
      <c r="F24" s="5"/>
      <c r="G24" s="5"/>
      <c r="H24" s="8"/>
    </row>
    <row r="25" spans="1:8" ht="15" customHeight="1" x14ac:dyDescent="0.2">
      <c r="A25" s="52"/>
      <c r="B25" s="5"/>
      <c r="C25" s="5"/>
      <c r="D25" s="5"/>
      <c r="E25" s="5"/>
      <c r="F25" s="5"/>
      <c r="G25" s="5"/>
      <c r="H25" s="8"/>
    </row>
    <row r="26" spans="1:8" ht="15" customHeight="1" x14ac:dyDescent="0.2">
      <c r="A26" s="52"/>
      <c r="B26" s="5"/>
      <c r="C26" s="5"/>
      <c r="D26" s="5"/>
      <c r="E26" s="5"/>
      <c r="F26" s="5"/>
      <c r="G26" s="5"/>
      <c r="H26" s="8"/>
    </row>
    <row r="27" spans="1:8" ht="15" customHeight="1" x14ac:dyDescent="0.2">
      <c r="A27" s="52"/>
      <c r="B27" s="5"/>
      <c r="C27" s="5"/>
      <c r="D27" s="5"/>
      <c r="E27" s="5"/>
      <c r="F27" s="5"/>
      <c r="G27" s="5"/>
      <c r="H27" s="8"/>
    </row>
    <row r="28" spans="1:8" ht="15" customHeight="1" x14ac:dyDescent="0.2">
      <c r="A28" s="52"/>
      <c r="B28" s="5"/>
      <c r="C28" s="5"/>
      <c r="D28" s="5"/>
      <c r="E28" s="5"/>
      <c r="F28" s="5"/>
      <c r="G28" s="5"/>
      <c r="H28" s="8"/>
    </row>
    <row r="29" spans="1:8" ht="15" customHeight="1" x14ac:dyDescent="0.2">
      <c r="A29" s="52"/>
      <c r="B29" s="5"/>
      <c r="C29" s="5"/>
      <c r="D29" s="5"/>
      <c r="E29" s="5"/>
      <c r="F29" s="5"/>
      <c r="G29" s="5"/>
      <c r="H29" s="8"/>
    </row>
    <row r="30" spans="1:8" ht="15" customHeight="1" x14ac:dyDescent="0.2">
      <c r="A30" s="52"/>
      <c r="B30" s="5"/>
      <c r="C30" s="5"/>
      <c r="D30" s="5"/>
      <c r="E30" s="5"/>
      <c r="F30" s="5"/>
      <c r="G30" s="5"/>
      <c r="H30" s="8"/>
    </row>
    <row r="31" spans="1:8" ht="15" customHeight="1" x14ac:dyDescent="0.2">
      <c r="A31" s="52"/>
      <c r="B31" s="5"/>
      <c r="C31" s="5"/>
      <c r="D31" s="5"/>
      <c r="E31" s="5"/>
      <c r="F31" s="5"/>
      <c r="G31" s="5"/>
      <c r="H31" s="8"/>
    </row>
    <row r="32" spans="1:8" ht="15" customHeight="1" x14ac:dyDescent="0.2">
      <c r="A32" s="52"/>
      <c r="B32" s="5"/>
      <c r="C32" s="5"/>
      <c r="D32" s="5"/>
      <c r="E32" s="5"/>
      <c r="F32" s="5"/>
      <c r="G32" s="5"/>
      <c r="H32" s="8"/>
    </row>
    <row r="33" spans="1:8" ht="15" customHeight="1" x14ac:dyDescent="0.2">
      <c r="A33" s="52"/>
      <c r="B33" s="12"/>
      <c r="C33" s="12"/>
      <c r="D33" s="12"/>
      <c r="E33" s="12"/>
      <c r="F33" s="12"/>
      <c r="G33" s="12"/>
      <c r="H33" s="2"/>
    </row>
    <row r="34" spans="1:8" ht="14.25" customHeight="1" x14ac:dyDescent="0.3"/>
    <row r="35" spans="1:8" ht="14.25" customHeight="1" x14ac:dyDescent="0.3"/>
    <row r="36" spans="1:8" ht="14.25" customHeight="1" x14ac:dyDescent="0.3"/>
    <row r="37" spans="1:8" ht="14.25" customHeight="1" x14ac:dyDescent="0.3"/>
    <row r="38" spans="1:8" ht="14.25" customHeight="1" x14ac:dyDescent="0.3"/>
    <row r="39" spans="1:8" ht="14.25" customHeight="1" x14ac:dyDescent="0.3"/>
    <row r="40" spans="1:8" ht="14.25" customHeight="1" x14ac:dyDescent="0.3"/>
    <row r="41" spans="1:8" ht="14.25" customHeight="1" x14ac:dyDescent="0.3"/>
    <row r="42" spans="1:8" ht="14.25" customHeight="1" x14ac:dyDescent="0.3"/>
    <row r="43" spans="1:8" ht="14.25" customHeight="1" x14ac:dyDescent="0.3"/>
    <row r="44" spans="1:8" ht="14.25" customHeight="1" x14ac:dyDescent="0.3"/>
    <row r="45" spans="1:8" ht="14.25" customHeight="1" x14ac:dyDescent="0.3"/>
    <row r="46" spans="1:8" ht="14.25" customHeight="1" x14ac:dyDescent="0.3"/>
    <row r="47" spans="1:8" ht="14.25" customHeight="1" x14ac:dyDescent="0.3"/>
    <row r="48" spans="1: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1"/>
  <sheetViews>
    <sheetView tabSelected="1" workbookViewId="0">
      <selection activeCell="L12" sqref="L12"/>
    </sheetView>
  </sheetViews>
  <sheetFormatPr baseColWidth="10" defaultColWidth="14.5" defaultRowHeight="15" customHeight="1" x14ac:dyDescent="0.2"/>
  <cols>
    <col min="1" max="1" width="19.1640625" style="17" customWidth="1"/>
    <col min="2" max="3" width="12" style="17" customWidth="1"/>
    <col min="4" max="4" width="15" style="17" customWidth="1"/>
    <col min="5" max="5" width="12.1640625" style="17" customWidth="1"/>
    <col min="6" max="6" width="29.1640625" style="17" customWidth="1"/>
    <col min="7" max="7" width="15.1640625" style="36" customWidth="1"/>
    <col min="8" max="8" width="14.6640625" style="17" customWidth="1"/>
    <col min="9" max="26" width="10" style="17" customWidth="1"/>
    <col min="27" max="16384" width="14.5" style="17"/>
  </cols>
  <sheetData>
    <row r="1" spans="1:8" ht="15" customHeight="1" x14ac:dyDescent="0.2">
      <c r="A1" s="65" t="s">
        <v>0</v>
      </c>
      <c r="B1" s="65"/>
      <c r="C1" s="65"/>
      <c r="D1" s="67"/>
      <c r="E1" s="76" t="s">
        <v>1</v>
      </c>
      <c r="F1" s="76"/>
      <c r="G1" s="72"/>
      <c r="H1" s="73"/>
    </row>
    <row r="2" spans="1:8" ht="14.25" customHeight="1" x14ac:dyDescent="0.2">
      <c r="A2" s="65"/>
      <c r="B2" s="65"/>
      <c r="C2" s="65"/>
      <c r="D2" s="67"/>
      <c r="E2" s="76" t="s">
        <v>2</v>
      </c>
      <c r="F2" s="77"/>
      <c r="G2" s="74"/>
      <c r="H2" s="75"/>
    </row>
    <row r="3" spans="1:8" ht="15" customHeight="1" thickBot="1" x14ac:dyDescent="0.25">
      <c r="A3" s="66"/>
      <c r="B3" s="66"/>
      <c r="C3" s="66"/>
      <c r="D3" s="68"/>
      <c r="E3" s="78" t="s">
        <v>22</v>
      </c>
      <c r="F3" s="79"/>
      <c r="G3" s="80"/>
      <c r="H3" s="81"/>
    </row>
    <row r="4" spans="1:8" ht="15" customHeight="1" thickBot="1" x14ac:dyDescent="0.25">
      <c r="A4" s="47" t="s">
        <v>3</v>
      </c>
      <c r="B4" s="48" t="s">
        <v>4</v>
      </c>
      <c r="C4" s="48" t="s">
        <v>5</v>
      </c>
      <c r="D4" s="48" t="s">
        <v>6</v>
      </c>
      <c r="E4" s="69" t="s">
        <v>7</v>
      </c>
      <c r="F4" s="69" t="s">
        <v>8</v>
      </c>
      <c r="G4" s="70" t="s">
        <v>9</v>
      </c>
      <c r="H4" s="71" t="s">
        <v>10</v>
      </c>
    </row>
    <row r="5" spans="1:8" ht="15" customHeight="1" x14ac:dyDescent="0.2">
      <c r="A5" s="18"/>
      <c r="B5" s="19"/>
      <c r="C5" s="20"/>
      <c r="D5" s="43"/>
      <c r="E5" s="44"/>
      <c r="F5" s="20"/>
      <c r="G5" s="45">
        <f>IF(ISBLANK(D5),,IF(YEAR(D5)&lt;2005,"Trop agé",VLOOKUP(YEAR(D5),'Ne pas modifier'!$C$3:$E$7,3,TRUE)))</f>
        <v>0</v>
      </c>
      <c r="H5" s="46">
        <f>IF(G5=0,,IF(G5="Trop agé",15,VLOOKUP(Inscriptions!G5,'Ne pas modifier'!$E$3:$F$7,2,FALSE)))</f>
        <v>0</v>
      </c>
    </row>
    <row r="6" spans="1:8" ht="15" customHeight="1" x14ac:dyDescent="0.2">
      <c r="A6" s="22"/>
      <c r="B6" s="23"/>
      <c r="C6" s="20"/>
      <c r="D6" s="24"/>
      <c r="E6" s="21"/>
      <c r="F6" s="25"/>
      <c r="G6" s="38">
        <f>IF(ISBLANK(D6),,IF(YEAR(D6)&lt;2005,"Adultes",VLOOKUP(YEAR(D6),'Ne pas modifier'!$C$3:$E$7,3,TRUE)))</f>
        <v>0</v>
      </c>
      <c r="H6" s="39">
        <f>IF(G6=0,,IF(G6="Adultes",15,VLOOKUP(Inscriptions!G6,'Ne pas modifier'!$E$3:$F$7,2,FALSE)))</f>
        <v>0</v>
      </c>
    </row>
    <row r="7" spans="1:8" ht="15" customHeight="1" x14ac:dyDescent="0.2">
      <c r="A7" s="22"/>
      <c r="B7" s="18"/>
      <c r="C7" s="20"/>
      <c r="D7" s="26"/>
      <c r="E7" s="27"/>
      <c r="F7" s="25"/>
      <c r="G7" s="38">
        <f>IF(ISBLANK(D7),,IF(YEAR(D7)&lt;2005,"Trop agé",VLOOKUP(YEAR(D7),'Ne pas modifier'!$C$3:$E$7,3,TRUE)))</f>
        <v>0</v>
      </c>
      <c r="H7" s="39">
        <f>IF(G7=0,,IF(G7="Trop agé",15,VLOOKUP(Inscriptions!G7,'Ne pas modifier'!$E$3:$F$7,2,FALSE)))</f>
        <v>0</v>
      </c>
    </row>
    <row r="8" spans="1:8" ht="15" customHeight="1" x14ac:dyDescent="0.2">
      <c r="A8" s="23"/>
      <c r="B8" s="23"/>
      <c r="C8" s="20"/>
      <c r="D8" s="26"/>
      <c r="E8" s="27"/>
      <c r="F8" s="25"/>
      <c r="G8" s="38">
        <f>IF(ISBLANK(D8),,IF(YEAR(D8)&lt;2005,"Trop agé",VLOOKUP(YEAR(D8),'Ne pas modifier'!$C$3:$E$7,3,TRUE)))</f>
        <v>0</v>
      </c>
      <c r="H8" s="39">
        <f>IF(G8=0,,IF(G8="Trop agé",15,VLOOKUP(Inscriptions!G8,'Ne pas modifier'!$E$3:$F$7,2,FALSE)))</f>
        <v>0</v>
      </c>
    </row>
    <row r="9" spans="1:8" ht="15" customHeight="1" x14ac:dyDescent="0.2">
      <c r="A9" s="21"/>
      <c r="B9" s="23"/>
      <c r="C9" s="20"/>
      <c r="D9" s="26"/>
      <c r="E9" s="27"/>
      <c r="F9" s="25"/>
      <c r="G9" s="38">
        <f>IF(ISBLANK(D9),,IF(YEAR(D9)&lt;2005,"Trop agé",VLOOKUP(YEAR(D9),'Ne pas modifier'!$C$3:$E$7,3,TRUE)))</f>
        <v>0</v>
      </c>
      <c r="H9" s="39">
        <f>IF(G9=0,,IF(G9="Trop agé",15,VLOOKUP(Inscriptions!G9,'Ne pas modifier'!$E$3:$F$7,2,FALSE)))</f>
        <v>0</v>
      </c>
    </row>
    <row r="10" spans="1:8" ht="15" customHeight="1" x14ac:dyDescent="0.2">
      <c r="A10" s="28"/>
      <c r="B10" s="28"/>
      <c r="C10" s="20"/>
      <c r="D10" s="28"/>
      <c r="E10" s="28"/>
      <c r="F10" s="29"/>
      <c r="G10" s="38">
        <f>IF(ISBLANK(D10),,IF(YEAR(D10)&lt;2005,"Trop agé",VLOOKUP(YEAR(D10),'Ne pas modifier'!$C$3:$E$7,3,TRUE)))</f>
        <v>0</v>
      </c>
      <c r="H10" s="39">
        <f>IF(G10=0,,IF(G10="Trop agé",15,VLOOKUP(Inscriptions!G10,'Ne pas modifier'!$E$3:$F$7,2,FALSE)))</f>
        <v>0</v>
      </c>
    </row>
    <row r="11" spans="1:8" ht="15" customHeight="1" x14ac:dyDescent="0.2">
      <c r="A11" s="30"/>
      <c r="B11" s="31"/>
      <c r="C11" s="20"/>
      <c r="D11" s="28"/>
      <c r="E11" s="28"/>
      <c r="F11" s="29"/>
      <c r="G11" s="38">
        <f>IF(ISBLANK(D11),,IF(YEAR(D11)&lt;2005,"Trop agé",VLOOKUP(YEAR(D11),'Ne pas modifier'!$C$3:$E$7,3,TRUE)))</f>
        <v>0</v>
      </c>
      <c r="H11" s="39">
        <f>IF(G11=0,,IF(G11="Trop agé",15,VLOOKUP(Inscriptions!G11,'Ne pas modifier'!$E$3:$F$7,2,FALSE)))</f>
        <v>0</v>
      </c>
    </row>
    <row r="12" spans="1:8" ht="15" customHeight="1" x14ac:dyDescent="0.2">
      <c r="A12" s="18"/>
      <c r="B12" s="28"/>
      <c r="C12" s="20"/>
      <c r="D12" s="28"/>
      <c r="E12" s="28"/>
      <c r="F12" s="29"/>
      <c r="G12" s="38">
        <f>IF(ISBLANK(D12),,IF(YEAR(D12)&lt;2005,"Trop agé",VLOOKUP(YEAR(D12),'Ne pas modifier'!$C$3:$E$7,3,TRUE)))</f>
        <v>0</v>
      </c>
      <c r="H12" s="39">
        <f>IF(G12=0,,IF(G12="Trop agé",15,VLOOKUP(Inscriptions!G12,'Ne pas modifier'!$E$3:$F$7,2,FALSE)))</f>
        <v>0</v>
      </c>
    </row>
    <row r="13" spans="1:8" ht="15" customHeight="1" x14ac:dyDescent="0.2">
      <c r="A13" s="30"/>
      <c r="B13" s="28"/>
      <c r="C13" s="20"/>
      <c r="D13" s="28"/>
      <c r="E13" s="28"/>
      <c r="F13" s="29"/>
      <c r="G13" s="38">
        <f>IF(ISBLANK(D13),,IF(YEAR(D13)&lt;2005,"Trop agé",VLOOKUP(YEAR(D13),'Ne pas modifier'!$C$3:$E$7,3,TRUE)))</f>
        <v>0</v>
      </c>
      <c r="H13" s="39">
        <f>IF(G13=0,,IF(G13="Trop agé",15,VLOOKUP(Inscriptions!G13,'Ne pas modifier'!$E$3:$F$7,2,FALSE)))</f>
        <v>0</v>
      </c>
    </row>
    <row r="14" spans="1:8" ht="15" customHeight="1" x14ac:dyDescent="0.2">
      <c r="A14" s="30"/>
      <c r="B14" s="28"/>
      <c r="C14" s="20"/>
      <c r="D14" s="28"/>
      <c r="E14" s="28"/>
      <c r="F14" s="29"/>
      <c r="G14" s="38">
        <f>IF(ISBLANK(D14),,IF(YEAR(D14)&lt;2005,"Trop agé",VLOOKUP(YEAR(D14),'Ne pas modifier'!$C$3:$E$7,3,TRUE)))</f>
        <v>0</v>
      </c>
      <c r="H14" s="39">
        <f>IF(G14=0,,IF(G14="Trop agé",15,VLOOKUP(Inscriptions!G14,'Ne pas modifier'!$E$3:$F$7,2,FALSE)))</f>
        <v>0</v>
      </c>
    </row>
    <row r="15" spans="1:8" ht="15" customHeight="1" x14ac:dyDescent="0.2">
      <c r="A15" s="30"/>
      <c r="B15" s="28"/>
      <c r="C15" s="20"/>
      <c r="D15" s="28"/>
      <c r="E15" s="28"/>
      <c r="F15" s="29"/>
      <c r="G15" s="38">
        <f>IF(ISBLANK(D15),,IF(YEAR(D15)&lt;2005,"Trop agé",VLOOKUP(YEAR(D15),'Ne pas modifier'!$C$3:$E$7,3,TRUE)))</f>
        <v>0</v>
      </c>
      <c r="H15" s="39">
        <f>IF(G15=0,,IF(G15="Trop agé",15,VLOOKUP(Inscriptions!G15,'Ne pas modifier'!$E$3:$F$7,2,FALSE)))</f>
        <v>0</v>
      </c>
    </row>
    <row r="16" spans="1:8" ht="15" customHeight="1" x14ac:dyDescent="0.2">
      <c r="A16" s="32"/>
      <c r="B16" s="28"/>
      <c r="C16" s="20"/>
      <c r="D16" s="28"/>
      <c r="E16" s="28"/>
      <c r="F16" s="29"/>
      <c r="G16" s="38">
        <f>IF(ISBLANK(D16),,IF(YEAR(D16)&lt;2005,"Trop agé",VLOOKUP(YEAR(D16),'Ne pas modifier'!$C$3:$E$7,3,TRUE)))</f>
        <v>0</v>
      </c>
      <c r="H16" s="39">
        <f>IF(G16=0,,IF(G16="Trop agé",15,VLOOKUP(Inscriptions!G16,'Ne pas modifier'!$E$3:$F$7,2,FALSE)))</f>
        <v>0</v>
      </c>
    </row>
    <row r="17" spans="1:8" ht="15" customHeight="1" x14ac:dyDescent="0.2">
      <c r="A17" s="30"/>
      <c r="B17" s="28"/>
      <c r="C17" s="20"/>
      <c r="D17" s="28"/>
      <c r="E17" s="28"/>
      <c r="F17" s="29"/>
      <c r="G17" s="38">
        <f>IF(ISBLANK(D17),,IF(YEAR(D17)&lt;2005,"Trop agé",VLOOKUP(YEAR(D17),'Ne pas modifier'!$C$3:$E$7,3,TRUE)))</f>
        <v>0</v>
      </c>
      <c r="H17" s="39">
        <f>IF(G17=0,,IF(G17="Trop agé",15,VLOOKUP(Inscriptions!G17,'Ne pas modifier'!$E$3:$F$7,2,FALSE)))</f>
        <v>0</v>
      </c>
    </row>
    <row r="18" spans="1:8" ht="15" customHeight="1" x14ac:dyDescent="0.2">
      <c r="A18" s="30"/>
      <c r="B18" s="28"/>
      <c r="C18" s="20"/>
      <c r="D18" s="28"/>
      <c r="E18" s="28"/>
      <c r="F18" s="29"/>
      <c r="G18" s="38">
        <f>IF(ISBLANK(D18),,IF(YEAR(D18)&lt;2005,"Trop agé",VLOOKUP(YEAR(D18),'Ne pas modifier'!$C$3:$E$7,3,TRUE)))</f>
        <v>0</v>
      </c>
      <c r="H18" s="39">
        <f>IF(G18=0,,IF(G18="Trop agé",15,VLOOKUP(Inscriptions!G18,'Ne pas modifier'!$E$3:$F$7,2,FALSE)))</f>
        <v>0</v>
      </c>
    </row>
    <row r="19" spans="1:8" ht="15" customHeight="1" x14ac:dyDescent="0.2">
      <c r="A19" s="30"/>
      <c r="B19" s="28"/>
      <c r="C19" s="20"/>
      <c r="D19" s="28"/>
      <c r="E19" s="28"/>
      <c r="F19" s="29"/>
      <c r="G19" s="38">
        <f>IF(ISBLANK(D19),,IF(YEAR(D19)&lt;2005,"Trop agé",VLOOKUP(YEAR(D19),'Ne pas modifier'!$C$3:$E$7,3,TRUE)))</f>
        <v>0</v>
      </c>
      <c r="H19" s="39">
        <f>IF(G19=0,,IF(G19="Trop agé",15,VLOOKUP(Inscriptions!G19,'Ne pas modifier'!$E$3:$F$7,2,FALSE)))</f>
        <v>0</v>
      </c>
    </row>
    <row r="20" spans="1:8" ht="15" customHeight="1" x14ac:dyDescent="0.2">
      <c r="A20" s="30"/>
      <c r="B20" s="28"/>
      <c r="C20" s="20"/>
      <c r="D20" s="28"/>
      <c r="E20" s="28"/>
      <c r="F20" s="29"/>
      <c r="G20" s="38">
        <f>IF(ISBLANK(D20),,IF(YEAR(D20)&lt;2005,"Trop agé",VLOOKUP(YEAR(D20),'Ne pas modifier'!$C$3:$E$7,3,TRUE)))</f>
        <v>0</v>
      </c>
      <c r="H20" s="39">
        <f>IF(G20=0,,IF(G20="Trop agé",15,VLOOKUP(Inscriptions!G20,'Ne pas modifier'!$E$3:$F$7,2,FALSE)))</f>
        <v>0</v>
      </c>
    </row>
    <row r="21" spans="1:8" ht="15" customHeight="1" x14ac:dyDescent="0.2">
      <c r="A21" s="30"/>
      <c r="B21" s="28"/>
      <c r="C21" s="20"/>
      <c r="D21" s="28"/>
      <c r="E21" s="28"/>
      <c r="F21" s="29"/>
      <c r="G21" s="38">
        <f>IF(ISBLANK(D21),,IF(YEAR(D21)&lt;2005,"Trop agé",VLOOKUP(YEAR(D21),'Ne pas modifier'!$C$3:$E$7,3,TRUE)))</f>
        <v>0</v>
      </c>
      <c r="H21" s="39">
        <f>IF(G21=0,,IF(G21="Trop agé",15,VLOOKUP(Inscriptions!G21,'Ne pas modifier'!$E$3:$F$7,2,FALSE)))</f>
        <v>0</v>
      </c>
    </row>
    <row r="22" spans="1:8" ht="15" customHeight="1" x14ac:dyDescent="0.2">
      <c r="A22" s="30"/>
      <c r="B22" s="28"/>
      <c r="C22" s="20"/>
      <c r="D22" s="28"/>
      <c r="E22" s="28"/>
      <c r="F22" s="29"/>
      <c r="G22" s="38">
        <f>IF(ISBLANK(D22),,IF(YEAR(D22)&lt;2005,"Trop agé",VLOOKUP(YEAR(D22),'Ne pas modifier'!$C$3:$E$7,3,TRUE)))</f>
        <v>0</v>
      </c>
      <c r="H22" s="39">
        <f>IF(G22=0,,IF(G22="Trop agé",15,VLOOKUP(Inscriptions!G22,'Ne pas modifier'!$E$3:$F$7,2,FALSE)))</f>
        <v>0</v>
      </c>
    </row>
    <row r="23" spans="1:8" ht="15" customHeight="1" x14ac:dyDescent="0.2">
      <c r="A23" s="30"/>
      <c r="B23" s="28"/>
      <c r="C23" s="20"/>
      <c r="D23" s="28"/>
      <c r="E23" s="28"/>
      <c r="F23" s="29"/>
      <c r="G23" s="38">
        <f>IF(ISBLANK(D23),,IF(YEAR(D23)&lt;2005,"Trop agé",VLOOKUP(YEAR(D23),'Ne pas modifier'!$C$3:$E$7,3,TRUE)))</f>
        <v>0</v>
      </c>
      <c r="H23" s="39">
        <f>IF(G23=0,,IF(G23="Trop agé",15,VLOOKUP(Inscriptions!G23,'Ne pas modifier'!$E$3:$F$7,2,FALSE)))</f>
        <v>0</v>
      </c>
    </row>
    <row r="24" spans="1:8" ht="15" customHeight="1" x14ac:dyDescent="0.2">
      <c r="A24" s="30"/>
      <c r="B24" s="28"/>
      <c r="C24" s="20"/>
      <c r="D24" s="28"/>
      <c r="E24" s="28"/>
      <c r="F24" s="29"/>
      <c r="G24" s="38">
        <f>IF(ISBLANK(D24),,IF(YEAR(D24)&lt;2005,"Trop agé",VLOOKUP(YEAR(D24),'Ne pas modifier'!$C$3:$E$7,3,TRUE)))</f>
        <v>0</v>
      </c>
      <c r="H24" s="39">
        <f>IF(G24=0,,IF(G24="Trop agé",15,VLOOKUP(Inscriptions!G24,'Ne pas modifier'!$E$3:$F$7,2,FALSE)))</f>
        <v>0</v>
      </c>
    </row>
    <row r="25" spans="1:8" ht="15" customHeight="1" x14ac:dyDescent="0.2">
      <c r="A25" s="30"/>
      <c r="B25" s="28"/>
      <c r="C25" s="20"/>
      <c r="D25" s="28"/>
      <c r="E25" s="28"/>
      <c r="F25" s="29"/>
      <c r="G25" s="38">
        <f>IF(ISBLANK(D25),,IF(YEAR(D25)&lt;2005,"Trop agé",VLOOKUP(YEAR(D25),'Ne pas modifier'!$C$3:$E$7,3,TRUE)))</f>
        <v>0</v>
      </c>
      <c r="H25" s="39">
        <f>IF(G25=0,,IF(G25="Trop agé",15,VLOOKUP(Inscriptions!G25,'Ne pas modifier'!$E$3:$F$7,2,FALSE)))</f>
        <v>0</v>
      </c>
    </row>
    <row r="26" spans="1:8" ht="15" customHeight="1" x14ac:dyDescent="0.2">
      <c r="A26" s="30"/>
      <c r="B26" s="28"/>
      <c r="C26" s="20"/>
      <c r="D26" s="28"/>
      <c r="E26" s="28"/>
      <c r="F26" s="29"/>
      <c r="G26" s="38">
        <f>IF(ISBLANK(D26),,IF(YEAR(D26)&lt;2005,"Trop agé",VLOOKUP(YEAR(D26),'Ne pas modifier'!$C$3:$E$7,3,TRUE)))</f>
        <v>0</v>
      </c>
      <c r="H26" s="39">
        <f>IF(G26=0,,IF(G26="Trop agé",15,VLOOKUP(Inscriptions!G26,'Ne pas modifier'!$E$3:$F$7,2,FALSE)))</f>
        <v>0</v>
      </c>
    </row>
    <row r="27" spans="1:8" ht="15" customHeight="1" x14ac:dyDescent="0.2">
      <c r="A27" s="30"/>
      <c r="B27" s="28"/>
      <c r="C27" s="20"/>
      <c r="D27" s="28"/>
      <c r="E27" s="28"/>
      <c r="F27" s="29"/>
      <c r="G27" s="38">
        <f>IF(ISBLANK(D27),,IF(YEAR(D27)&lt;2005,"Trop agé",VLOOKUP(YEAR(D27),'Ne pas modifier'!$C$3:$E$7,3,TRUE)))</f>
        <v>0</v>
      </c>
      <c r="H27" s="39">
        <f>IF(G27=0,,IF(G27="Trop agé",15,VLOOKUP(Inscriptions!G27,'Ne pas modifier'!$E$3:$F$7,2,FALSE)))</f>
        <v>0</v>
      </c>
    </row>
    <row r="28" spans="1:8" ht="15" customHeight="1" x14ac:dyDescent="0.2">
      <c r="A28" s="30"/>
      <c r="B28" s="28"/>
      <c r="C28" s="20"/>
      <c r="D28" s="28"/>
      <c r="E28" s="28"/>
      <c r="F28" s="29"/>
      <c r="G28" s="38">
        <f>IF(ISBLANK(D28),,IF(YEAR(D28)&lt;2005,"Trop agé",VLOOKUP(YEAR(D28),'Ne pas modifier'!$C$3:$E$7,3,TRUE)))</f>
        <v>0</v>
      </c>
      <c r="H28" s="39">
        <f>IF(G28=0,,IF(G28="Trop agé",15,VLOOKUP(Inscriptions!G28,'Ne pas modifier'!$E$3:$F$7,2,FALSE)))</f>
        <v>0</v>
      </c>
    </row>
    <row r="29" spans="1:8" ht="15" customHeight="1" x14ac:dyDescent="0.2">
      <c r="A29" s="30"/>
      <c r="B29" s="28"/>
      <c r="C29" s="20"/>
      <c r="D29" s="28"/>
      <c r="E29" s="28"/>
      <c r="F29" s="29"/>
      <c r="G29" s="38">
        <f>IF(ISBLANK(D29),,IF(YEAR(D29)&lt;2005,"Trop agé",VLOOKUP(YEAR(D29),'Ne pas modifier'!$C$3:$E$7,3,TRUE)))</f>
        <v>0</v>
      </c>
      <c r="H29" s="39">
        <f>IF(G29=0,,IF(G29="Trop agé",15,VLOOKUP(Inscriptions!G29,'Ne pas modifier'!$E$3:$F$7,2,FALSE)))</f>
        <v>0</v>
      </c>
    </row>
    <row r="30" spans="1:8" ht="15" customHeight="1" x14ac:dyDescent="0.2">
      <c r="A30" s="30"/>
      <c r="B30" s="28"/>
      <c r="C30" s="20"/>
      <c r="D30" s="28"/>
      <c r="E30" s="28"/>
      <c r="F30" s="29"/>
      <c r="G30" s="40">
        <f>IF(ISBLANK(D30),,IF(YEAR(D30)&lt;2005,"Trop agé",VLOOKUP(YEAR(D30),'Ne pas modifier'!$C$3:$E$7,3,TRUE)))</f>
        <v>0</v>
      </c>
      <c r="H30" s="56">
        <f>IF(G30=0,,IF(G30="Trop agé",15,VLOOKUP(Inscriptions!G30,'Ne pas modifier'!$E$3:$F$7,2,FALSE)))</f>
        <v>0</v>
      </c>
    </row>
    <row r="31" spans="1:8" ht="15" customHeight="1" x14ac:dyDescent="0.2">
      <c r="A31" s="33"/>
      <c r="B31" s="34"/>
      <c r="C31" s="57"/>
      <c r="D31" s="34"/>
      <c r="E31" s="34"/>
      <c r="F31" s="35"/>
      <c r="G31" s="40">
        <f>IF(ISBLANK(D31),,IF(YEAR(D31)&lt;2005,"Trop agé",VLOOKUP(YEAR(D31),'Ne pas modifier'!$C$3:$E$7,3,TRUE)))</f>
        <v>0</v>
      </c>
      <c r="H31" s="56">
        <f>IF(G31=0,,IF(G31="Trop agé",15,VLOOKUP(Inscriptions!G31,'Ne pas modifier'!$E$3:$F$7,2,FALSE)))</f>
        <v>0</v>
      </c>
    </row>
    <row r="32" spans="1:8" ht="15" customHeight="1" x14ac:dyDescent="0.2">
      <c r="A32" s="58"/>
      <c r="B32" s="58"/>
      <c r="C32" s="58"/>
      <c r="D32" s="58"/>
      <c r="E32" s="58"/>
      <c r="F32" s="58"/>
      <c r="G32" s="40">
        <f>IF(ISBLANK(D32),,IF(YEAR(D32)&lt;2005,"Trop agé",VLOOKUP(YEAR(D32),'Ne pas modifier'!$C$3:$E$7,3,TRUE)))</f>
        <v>0</v>
      </c>
      <c r="H32" s="56">
        <f>IF(G32=0,,IF(G32="Trop agé",15,VLOOKUP(Inscriptions!G32,'Ne pas modifier'!$E$3:$F$7,2,FALSE)))</f>
        <v>0</v>
      </c>
    </row>
    <row r="33" spans="1:8" ht="15" customHeight="1" x14ac:dyDescent="0.2">
      <c r="A33" s="59"/>
      <c r="B33" s="59"/>
      <c r="C33" s="59"/>
      <c r="D33" s="59"/>
      <c r="E33" s="59"/>
      <c r="F33" s="59"/>
      <c r="G33" s="40">
        <f>IF(ISBLANK(D33),,IF(YEAR(D33)&lt;2005,"Trop agé",VLOOKUP(YEAR(D33),'Ne pas modifier'!$C$3:$E$7,3,TRUE)))</f>
        <v>0</v>
      </c>
      <c r="H33" s="56">
        <f>IF(G33=0,,IF(G33="Trop agé",15,VLOOKUP(Inscriptions!G33,'Ne pas modifier'!$E$3:$F$7,2,FALSE)))</f>
        <v>0</v>
      </c>
    </row>
    <row r="34" spans="1:8" ht="14.25" customHeight="1" x14ac:dyDescent="0.2">
      <c r="A34" s="59"/>
      <c r="B34" s="59"/>
      <c r="C34" s="59"/>
      <c r="D34" s="59"/>
      <c r="E34" s="59"/>
      <c r="F34" s="59"/>
      <c r="G34" s="40">
        <f>IF(ISBLANK(D34),,IF(YEAR(D34)&lt;2005,"Trop agé",VLOOKUP(YEAR(D34),'Ne pas modifier'!$C$3:$E$7,3,TRUE)))</f>
        <v>0</v>
      </c>
      <c r="H34" s="56">
        <f>IF(G34=0,,IF(G34="Trop agé",15,VLOOKUP(Inscriptions!G34,'Ne pas modifier'!$E$3:$F$7,2,FALSE)))</f>
        <v>0</v>
      </c>
    </row>
    <row r="35" spans="1:8" ht="14.25" customHeight="1" x14ac:dyDescent="0.2">
      <c r="A35" s="59"/>
      <c r="B35" s="59"/>
      <c r="C35" s="59"/>
      <c r="D35" s="59"/>
      <c r="E35" s="59"/>
      <c r="F35" s="59"/>
      <c r="G35" s="40">
        <f>IF(ISBLANK(D35),,IF(YEAR(D35)&lt;2005,"Trop agé",VLOOKUP(YEAR(D35),'Ne pas modifier'!$C$3:$E$7,3,TRUE)))</f>
        <v>0</v>
      </c>
      <c r="H35" s="56">
        <f>IF(G35=0,,IF(G35="Trop agé",15,VLOOKUP(Inscriptions!G35,'Ne pas modifier'!$E$3:$F$7,2,FALSE)))</f>
        <v>0</v>
      </c>
    </row>
    <row r="36" spans="1:8" ht="14.25" customHeight="1" x14ac:dyDescent="0.2">
      <c r="A36" s="59"/>
      <c r="B36" s="59"/>
      <c r="C36" s="59"/>
      <c r="D36" s="59"/>
      <c r="E36" s="59"/>
      <c r="F36" s="59"/>
      <c r="G36" s="40">
        <f>IF(ISBLANK(D36),,IF(YEAR(D36)&lt;2005,"Trop agé",VLOOKUP(YEAR(D36),'Ne pas modifier'!$C$3:$E$7,3,TRUE)))</f>
        <v>0</v>
      </c>
      <c r="H36" s="56">
        <f>IF(G36=0,,IF(G36="Trop agé",15,VLOOKUP(Inscriptions!G36,'Ne pas modifier'!$E$3:$F$7,2,FALSE)))</f>
        <v>0</v>
      </c>
    </row>
    <row r="37" spans="1:8" ht="14.25" customHeight="1" x14ac:dyDescent="0.2">
      <c r="A37" s="59"/>
      <c r="B37" s="59"/>
      <c r="C37" s="59"/>
      <c r="D37" s="59"/>
      <c r="E37" s="59"/>
      <c r="F37" s="59"/>
      <c r="G37" s="40">
        <f>IF(ISBLANK(D37),,IF(YEAR(D37)&lt;2005,"Trop agé",VLOOKUP(YEAR(D37),'Ne pas modifier'!$C$3:$E$7,3,TRUE)))</f>
        <v>0</v>
      </c>
      <c r="H37" s="56">
        <f>IF(G37=0,,IF(G37="Trop agé",15,VLOOKUP(Inscriptions!G37,'Ne pas modifier'!$E$3:$F$7,2,FALSE)))</f>
        <v>0</v>
      </c>
    </row>
    <row r="38" spans="1:8" ht="14.25" customHeight="1" x14ac:dyDescent="0.2">
      <c r="A38" s="59"/>
      <c r="B38" s="59"/>
      <c r="C38" s="59"/>
      <c r="D38" s="59"/>
      <c r="E38" s="59"/>
      <c r="F38" s="59"/>
      <c r="G38" s="40">
        <f>IF(ISBLANK(D38),,IF(YEAR(D38)&lt;2005,"Trop agé",VLOOKUP(YEAR(D38),'Ne pas modifier'!$C$3:$E$7,3,TRUE)))</f>
        <v>0</v>
      </c>
      <c r="H38" s="56">
        <f>IF(G38=0,,IF(G38="Trop agé",15,VLOOKUP(Inscriptions!G38,'Ne pas modifier'!$E$3:$F$7,2,FALSE)))</f>
        <v>0</v>
      </c>
    </row>
    <row r="39" spans="1:8" ht="14.25" customHeight="1" x14ac:dyDescent="0.2">
      <c r="A39" s="59"/>
      <c r="B39" s="59"/>
      <c r="C39" s="59"/>
      <c r="D39" s="59"/>
      <c r="E39" s="59"/>
      <c r="F39" s="59"/>
      <c r="G39" s="40">
        <f>IF(ISBLANK(D39),,IF(YEAR(D39)&lt;2005,"Trop agé",VLOOKUP(YEAR(D39),'Ne pas modifier'!$C$3:$E$7,3,TRUE)))</f>
        <v>0</v>
      </c>
      <c r="H39" s="56">
        <f>IF(G39=0,,IF(G39="Trop agé",15,VLOOKUP(Inscriptions!G39,'Ne pas modifier'!$E$3:$F$7,2,FALSE)))</f>
        <v>0</v>
      </c>
    </row>
    <row r="40" spans="1:8" ht="14.25" customHeight="1" x14ac:dyDescent="0.2">
      <c r="A40" s="59"/>
      <c r="B40" s="59"/>
      <c r="C40" s="59"/>
      <c r="D40" s="59"/>
      <c r="E40" s="59"/>
      <c r="F40" s="59"/>
      <c r="G40" s="40">
        <f>IF(ISBLANK(D40),,IF(YEAR(D40)&lt;2005,"Trop agé",VLOOKUP(YEAR(D40),'Ne pas modifier'!$C$3:$E$7,3,TRUE)))</f>
        <v>0</v>
      </c>
      <c r="H40" s="56">
        <f>IF(G40=0,,IF(G40="Trop agé",15,VLOOKUP(Inscriptions!G40,'Ne pas modifier'!$E$3:$F$7,2,FALSE)))</f>
        <v>0</v>
      </c>
    </row>
    <row r="41" spans="1:8" ht="14.25" customHeight="1" x14ac:dyDescent="0.2">
      <c r="A41" s="59"/>
      <c r="B41" s="59"/>
      <c r="C41" s="59"/>
      <c r="D41" s="59"/>
      <c r="E41" s="59"/>
      <c r="F41" s="59"/>
      <c r="G41" s="40">
        <f>IF(ISBLANK(D41),,IF(YEAR(D41)&lt;2005,"Trop agé",VLOOKUP(YEAR(D41),'Ne pas modifier'!$C$3:$E$7,3,TRUE)))</f>
        <v>0</v>
      </c>
      <c r="H41" s="56">
        <f>IF(G41=0,,IF(G41="Trop agé",15,VLOOKUP(Inscriptions!G41,'Ne pas modifier'!$E$3:$F$7,2,FALSE)))</f>
        <v>0</v>
      </c>
    </row>
    <row r="42" spans="1:8" ht="14.25" customHeight="1" x14ac:dyDescent="0.2">
      <c r="A42" s="59"/>
      <c r="B42" s="59"/>
      <c r="C42" s="59"/>
      <c r="D42" s="59"/>
      <c r="E42" s="59"/>
      <c r="F42" s="59"/>
      <c r="G42" s="40">
        <f>IF(ISBLANK(D42),,IF(YEAR(D42)&lt;2005,"Trop agé",VLOOKUP(YEAR(D42),'Ne pas modifier'!$C$3:$E$7,3,TRUE)))</f>
        <v>0</v>
      </c>
      <c r="H42" s="56">
        <f>IF(G42=0,,IF(G42="Trop agé",15,VLOOKUP(Inscriptions!G42,'Ne pas modifier'!$E$3:$F$7,2,FALSE)))</f>
        <v>0</v>
      </c>
    </row>
    <row r="43" spans="1:8" ht="14.25" customHeight="1" x14ac:dyDescent="0.2">
      <c r="A43" s="59"/>
      <c r="B43" s="59"/>
      <c r="C43" s="59"/>
      <c r="D43" s="59"/>
      <c r="E43" s="59"/>
      <c r="F43" s="59"/>
      <c r="G43" s="40">
        <f>IF(ISBLANK(D43),,IF(YEAR(D43)&lt;2005,"Trop agé",VLOOKUP(YEAR(D43),'Ne pas modifier'!$C$3:$E$7,3,TRUE)))</f>
        <v>0</v>
      </c>
      <c r="H43" s="56">
        <f>IF(G43=0,,IF(G43="Trop agé",15,VLOOKUP(Inscriptions!G43,'Ne pas modifier'!$E$3:$F$7,2,FALSE)))</f>
        <v>0</v>
      </c>
    </row>
    <row r="44" spans="1:8" ht="14.25" customHeight="1" x14ac:dyDescent="0.2">
      <c r="A44" s="59"/>
      <c r="B44" s="59"/>
      <c r="C44" s="59"/>
      <c r="D44" s="59"/>
      <c r="E44" s="59"/>
      <c r="F44" s="59"/>
      <c r="G44" s="40">
        <f>IF(ISBLANK(D44),,IF(YEAR(D44)&lt;2005,"Trop agé",VLOOKUP(YEAR(D44),'Ne pas modifier'!$C$3:$E$7,3,TRUE)))</f>
        <v>0</v>
      </c>
      <c r="H44" s="56">
        <f>IF(G44=0,,IF(G44="Trop agé",15,VLOOKUP(Inscriptions!G44,'Ne pas modifier'!$E$3:$F$7,2,FALSE)))</f>
        <v>0</v>
      </c>
    </row>
    <row r="45" spans="1:8" ht="14.25" customHeight="1" x14ac:dyDescent="0.2">
      <c r="A45" s="59"/>
      <c r="B45" s="59"/>
      <c r="C45" s="59"/>
      <c r="D45" s="59"/>
      <c r="E45" s="59"/>
      <c r="F45" s="59"/>
      <c r="G45" s="40">
        <f>IF(ISBLANK(D45),,IF(YEAR(D45)&lt;2005,"Trop agé",VLOOKUP(YEAR(D45),'Ne pas modifier'!$C$3:$E$7,3,TRUE)))</f>
        <v>0</v>
      </c>
      <c r="H45" s="56">
        <f>IF(G45=0,,IF(G45="Trop agé",15,VLOOKUP(Inscriptions!G45,'Ne pas modifier'!$E$3:$F$7,2,FALSE)))</f>
        <v>0</v>
      </c>
    </row>
    <row r="46" spans="1:8" ht="14.25" customHeight="1" x14ac:dyDescent="0.2">
      <c r="A46" s="59"/>
      <c r="B46" s="59"/>
      <c r="C46" s="59"/>
      <c r="D46" s="59"/>
      <c r="E46" s="59"/>
      <c r="F46" s="59"/>
      <c r="G46" s="40">
        <f>IF(ISBLANK(D46),,IF(YEAR(D46)&lt;2005,"Trop agé",VLOOKUP(YEAR(D46),'Ne pas modifier'!$C$3:$E$7,3,TRUE)))</f>
        <v>0</v>
      </c>
      <c r="H46" s="56">
        <f>IF(G46=0,,IF(G46="Trop agé",15,VLOOKUP(Inscriptions!G46,'Ne pas modifier'!$E$3:$F$7,2,FALSE)))</f>
        <v>0</v>
      </c>
    </row>
    <row r="47" spans="1:8" ht="14.25" customHeight="1" x14ac:dyDescent="0.2">
      <c r="A47" s="59"/>
      <c r="B47" s="59"/>
      <c r="C47" s="59"/>
      <c r="D47" s="59"/>
      <c r="E47" s="59"/>
      <c r="F47" s="59"/>
      <c r="G47" s="40">
        <f>IF(ISBLANK(D47),,IF(YEAR(D47)&lt;2005,"Trop agé",VLOOKUP(YEAR(D47),'Ne pas modifier'!$C$3:$E$7,3,TRUE)))</f>
        <v>0</v>
      </c>
      <c r="H47" s="56">
        <f>IF(G47=0,,IF(G47="Trop agé",15,VLOOKUP(Inscriptions!G47,'Ne pas modifier'!$E$3:$F$7,2,FALSE)))</f>
        <v>0</v>
      </c>
    </row>
    <row r="48" spans="1:8" ht="14.25" customHeight="1" x14ac:dyDescent="0.2">
      <c r="A48" s="59"/>
      <c r="B48" s="59"/>
      <c r="C48" s="59"/>
      <c r="D48" s="59"/>
      <c r="E48" s="59"/>
      <c r="F48" s="59"/>
      <c r="G48" s="40">
        <f>IF(ISBLANK(D48),,IF(YEAR(D48)&lt;2005,"Trop agé",VLOOKUP(YEAR(D48),'Ne pas modifier'!$C$3:$E$7,3,TRUE)))</f>
        <v>0</v>
      </c>
      <c r="H48" s="56">
        <f>IF(G48=0,,IF(G48="Trop agé",15,VLOOKUP(Inscriptions!G48,'Ne pas modifier'!$E$3:$F$7,2,FALSE)))</f>
        <v>0</v>
      </c>
    </row>
    <row r="49" spans="1:8" ht="14.25" customHeight="1" x14ac:dyDescent="0.2">
      <c r="A49" s="59"/>
      <c r="B49" s="59"/>
      <c r="C49" s="59"/>
      <c r="D49" s="59"/>
      <c r="E49" s="59"/>
      <c r="F49" s="59"/>
      <c r="G49" s="40">
        <f>IF(ISBLANK(D49),,IF(YEAR(D49)&lt;2005,"Trop agé",VLOOKUP(YEAR(D49),'Ne pas modifier'!$C$3:$E$7,3,TRUE)))</f>
        <v>0</v>
      </c>
      <c r="H49" s="56">
        <f>IF(G49=0,,IF(G49="Trop agé",15,VLOOKUP(Inscriptions!G49,'Ne pas modifier'!$E$3:$F$7,2,FALSE)))</f>
        <v>0</v>
      </c>
    </row>
    <row r="50" spans="1:8" ht="14.25" customHeight="1" thickBot="1" x14ac:dyDescent="0.25">
      <c r="A50" s="60"/>
      <c r="B50" s="60"/>
      <c r="C50" s="60"/>
      <c r="D50" s="60"/>
      <c r="E50" s="60"/>
      <c r="F50" s="60"/>
      <c r="G50" s="41">
        <f>IF(ISBLANK(D50),,IF(YEAR(D50)&lt;2005,"Trop agé",VLOOKUP(YEAR(D50),'Ne pas modifier'!$C$3:$E$7,3,TRUE)))</f>
        <v>0</v>
      </c>
      <c r="H50" s="42">
        <f>IF(G50=0,,IF(G50="Trop agé",15,VLOOKUP(Inscriptions!G50,'Ne pas modifier'!$E$3:$F$7,2,FALSE)))</f>
        <v>0</v>
      </c>
    </row>
    <row r="51" spans="1:8" ht="15" customHeight="1" thickBot="1" x14ac:dyDescent="0.25">
      <c r="A51" s="61" t="s">
        <v>11</v>
      </c>
      <c r="B51" s="62"/>
      <c r="C51" s="62"/>
      <c r="D51" s="62"/>
      <c r="E51" s="62"/>
      <c r="F51" s="62"/>
      <c r="G51" s="63"/>
      <c r="H51" s="37">
        <f>SUM(H5:H32)</f>
        <v>0</v>
      </c>
    </row>
    <row r="52" spans="1:8" ht="14.25" customHeight="1" x14ac:dyDescent="0.2"/>
    <row r="53" spans="1:8" ht="14.25" customHeight="1" x14ac:dyDescent="0.2"/>
    <row r="54" spans="1:8" ht="14.25" customHeight="1" x14ac:dyDescent="0.2"/>
    <row r="55" spans="1:8" ht="14.25" customHeight="1" x14ac:dyDescent="0.2"/>
    <row r="56" spans="1:8" ht="14.25" customHeight="1" x14ac:dyDescent="0.2"/>
    <row r="57" spans="1:8" ht="14.25" customHeight="1" x14ac:dyDescent="0.2"/>
    <row r="58" spans="1:8" ht="14.25" customHeight="1" x14ac:dyDescent="0.2"/>
    <row r="59" spans="1:8" ht="14.25" customHeight="1" x14ac:dyDescent="0.2"/>
    <row r="60" spans="1:8" ht="14.25" customHeight="1" x14ac:dyDescent="0.2"/>
    <row r="61" spans="1:8" ht="14.25" customHeight="1" x14ac:dyDescent="0.2"/>
    <row r="62" spans="1:8" ht="14.25" customHeight="1" x14ac:dyDescent="0.2"/>
    <row r="63" spans="1:8" ht="14.25" customHeight="1" x14ac:dyDescent="0.2"/>
    <row r="64" spans="1:8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</sheetData>
  <sheetProtection insertRows="0"/>
  <mergeCells count="9">
    <mergeCell ref="A51:G51"/>
    <mergeCell ref="G2:H2"/>
    <mergeCell ref="E2:F2"/>
    <mergeCell ref="A1:C3"/>
    <mergeCell ref="D1:D3"/>
    <mergeCell ref="E1:F1"/>
    <mergeCell ref="E3:F3"/>
    <mergeCell ref="G1:H1"/>
    <mergeCell ref="G3:H3"/>
  </mergeCells>
  <dataValidations count="2">
    <dataValidation type="list" allowBlank="1" showErrorMessage="1" sqref="C5:C32" xr:uid="{00000000-0002-0000-0000-000000000000}">
      <formula1>"M,F"</formula1>
    </dataValidation>
    <dataValidation type="custom" allowBlank="1" showDropDown="1" sqref="D5:D32" xr:uid="{00000000-0002-0000-0000-000001000000}">
      <formula1>OR(NOT(ISERROR(DATEVALUE(D5))), AND(ISNUMBER(D5), LEFT(CELL("format", D5))="D"))</formula1>
    </dataValidation>
  </dataValidations>
  <pageMargins left="0.7" right="0.7" top="0.75" bottom="0.75" header="0" footer="0"/>
  <pageSetup orientation="landscape"/>
  <ignoredErrors>
    <ignoredError sqref="G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000"/>
  <sheetViews>
    <sheetView workbookViewId="0">
      <selection activeCell="D4" sqref="D4"/>
    </sheetView>
  </sheetViews>
  <sheetFormatPr baseColWidth="10" defaultColWidth="14.5" defaultRowHeight="15" customHeight="1" x14ac:dyDescent="0.2"/>
  <cols>
    <col min="1" max="4" width="10" customWidth="1"/>
    <col min="5" max="5" width="10.6640625" customWidth="1"/>
    <col min="6" max="28" width="10" customWidth="1"/>
  </cols>
  <sheetData>
    <row r="1" spans="2:6" ht="14.25" customHeight="1" x14ac:dyDescent="0.2"/>
    <row r="2" spans="2:6" ht="14.25" customHeight="1" x14ac:dyDescent="0.2">
      <c r="B2" s="1" t="s">
        <v>14</v>
      </c>
      <c r="C2" s="1"/>
      <c r="D2" s="64" t="s">
        <v>9</v>
      </c>
      <c r="E2" s="64"/>
      <c r="F2" s="1" t="s">
        <v>15</v>
      </c>
    </row>
    <row r="3" spans="2:6" ht="14.25" customHeight="1" x14ac:dyDescent="0.2">
      <c r="B3" s="1" t="s">
        <v>12</v>
      </c>
      <c r="C3" s="1">
        <v>2005</v>
      </c>
      <c r="D3" s="1">
        <v>2008</v>
      </c>
      <c r="E3" s="1">
        <v>1</v>
      </c>
      <c r="F3" s="2">
        <v>3</v>
      </c>
    </row>
    <row r="4" spans="2:6" ht="14.25" customHeight="1" x14ac:dyDescent="0.2">
      <c r="B4" s="1" t="s">
        <v>13</v>
      </c>
      <c r="C4" s="1">
        <v>2009</v>
      </c>
      <c r="D4" s="1">
        <v>2010</v>
      </c>
      <c r="E4" s="1">
        <v>2</v>
      </c>
      <c r="F4" s="2">
        <v>3</v>
      </c>
    </row>
    <row r="5" spans="2:6" ht="14.25" customHeight="1" x14ac:dyDescent="0.2">
      <c r="C5" s="1">
        <v>2011</v>
      </c>
      <c r="D5" s="1">
        <v>2012</v>
      </c>
      <c r="E5" s="1">
        <v>3</v>
      </c>
      <c r="F5" s="2">
        <v>3</v>
      </c>
    </row>
    <row r="6" spans="2:6" ht="14.25" customHeight="1" x14ac:dyDescent="0.2">
      <c r="C6" s="1">
        <v>2013</v>
      </c>
      <c r="D6" s="1">
        <v>2014</v>
      </c>
      <c r="E6" s="1">
        <v>4</v>
      </c>
      <c r="F6" s="2">
        <v>3</v>
      </c>
    </row>
    <row r="7" spans="2:6" ht="14.25" customHeight="1" x14ac:dyDescent="0.2">
      <c r="C7" s="1">
        <v>2015</v>
      </c>
      <c r="D7" s="1">
        <v>2018</v>
      </c>
      <c r="E7" s="1">
        <v>5</v>
      </c>
      <c r="F7" s="2">
        <v>3</v>
      </c>
    </row>
    <row r="8" spans="2:6" ht="14.25" customHeight="1" x14ac:dyDescent="0.2">
      <c r="F8" s="2"/>
    </row>
    <row r="9" spans="2:6" ht="14.25" customHeight="1" x14ac:dyDescent="0.2"/>
    <row r="10" spans="2:6" ht="14.25" customHeight="1" x14ac:dyDescent="0.2"/>
    <row r="11" spans="2:6" ht="14.25" customHeight="1" x14ac:dyDescent="0.2"/>
    <row r="12" spans="2:6" ht="14.25" customHeight="1" x14ac:dyDescent="0.2"/>
    <row r="13" spans="2:6" ht="14.25" customHeight="1" x14ac:dyDescent="0.2"/>
    <row r="14" spans="2:6" ht="14.25" customHeight="1" x14ac:dyDescent="0.2"/>
    <row r="15" spans="2:6" ht="14.25" customHeight="1" x14ac:dyDescent="0.2"/>
    <row r="16" spans="2: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1">
    <mergeCell ref="D2:E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 LIRE</vt:lpstr>
      <vt:lpstr>Inscriptions</vt:lpstr>
      <vt:lpstr>Ne pas modifier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</dc:creator>
  <cp:lastModifiedBy>Kalarith Sisowath</cp:lastModifiedBy>
  <dcterms:created xsi:type="dcterms:W3CDTF">2012-03-15T09:37:00Z</dcterms:created>
  <dcterms:modified xsi:type="dcterms:W3CDTF">2024-01-08T15:28:37Z</dcterms:modified>
</cp:coreProperties>
</file>